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boe\Dropbox\Dropbox HSK\Camps\Svømmesjov PåskeCamps\PåskeCamp 2025\"/>
    </mc:Choice>
  </mc:AlternateContent>
  <xr:revisionPtr revIDLastSave="0" documentId="13_ncr:1_{D5DE2DBA-2EF6-42DF-85A7-9F0E61D3F50F}" xr6:coauthVersionLast="47" xr6:coauthVersionMax="47" xr10:uidLastSave="{00000000-0000-0000-0000-000000000000}"/>
  <bookViews>
    <workbookView xWindow="-108" yWindow="-108" windowWidth="23256" windowHeight="12456" firstSheet="1" activeTab="1" xr2:uid="{DDA7B1CA-9C3D-4183-A72A-120B0617094C}"/>
  </bookViews>
  <sheets>
    <sheet name="Økonomi" sheetId="2" state="hidden" r:id="rId1"/>
    <sheet name="Ugeplan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" i="2" l="1"/>
  <c r="E12" i="2"/>
  <c r="B4" i="2"/>
  <c r="E18" i="2" l="1"/>
  <c r="B20" i="2" s="1"/>
</calcChain>
</file>

<file path=xl/sharedStrings.xml><?xml version="1.0" encoding="utf-8"?>
<sst xmlns="http://schemas.openxmlformats.org/spreadsheetml/2006/main" count="77" uniqueCount="59">
  <si>
    <t>Mandag</t>
  </si>
  <si>
    <t>Tirsdag</t>
  </si>
  <si>
    <t>Onsdag</t>
  </si>
  <si>
    <t>9.15-10.00</t>
  </si>
  <si>
    <t>11.15-11.45</t>
  </si>
  <si>
    <t>Frokost</t>
  </si>
  <si>
    <t>Bannermaling</t>
  </si>
  <si>
    <t>13.00-13.45</t>
  </si>
  <si>
    <t>Økonomi</t>
  </si>
  <si>
    <t>Indtægter</t>
  </si>
  <si>
    <t>Udgifter</t>
  </si>
  <si>
    <t>Indkøbsliste</t>
  </si>
  <si>
    <t>27 deltagere</t>
  </si>
  <si>
    <t>Tilbud på leje af alle lokaler fra HSB</t>
  </si>
  <si>
    <t>Maling</t>
  </si>
  <si>
    <t>Mad til alle instruktører</t>
  </si>
  <si>
    <t>Lagner</t>
  </si>
  <si>
    <t>Lærke</t>
  </si>
  <si>
    <t>Pensler?</t>
  </si>
  <si>
    <t>Emilia</t>
  </si>
  <si>
    <t>Tusser?</t>
  </si>
  <si>
    <t>Frida</t>
  </si>
  <si>
    <t>Trææg til skattejagt</t>
  </si>
  <si>
    <t>Mejse</t>
  </si>
  <si>
    <t>Chokoladeæg til skatten</t>
  </si>
  <si>
    <t>Bertil</t>
  </si>
  <si>
    <t>Marmelade</t>
  </si>
  <si>
    <t>Aya</t>
  </si>
  <si>
    <t>Ketchup</t>
  </si>
  <si>
    <t>Grillkul</t>
  </si>
  <si>
    <t>Snobrød og kul</t>
  </si>
  <si>
    <t>Brænde</t>
  </si>
  <si>
    <t>Påskeæg</t>
  </si>
  <si>
    <t>Udgifter i alt</t>
  </si>
  <si>
    <t>Overskud</t>
  </si>
  <si>
    <t>Snobrød og andre udendørs aktiviteter i Holbæks grønne lunge</t>
  </si>
  <si>
    <t>11.45-12.45</t>
  </si>
  <si>
    <t>Indkrydsning og morgensamling</t>
  </si>
  <si>
    <t>Svømning - Tema: Inddeling i hold - Elementskifte, vejrtrækning  og samarbejdsøvelser</t>
  </si>
  <si>
    <t>10.15-11.15</t>
  </si>
  <si>
    <t>Omklædning og maling af banner</t>
  </si>
  <si>
    <t>Uddeling af t-shirt, fælles billede og udendørs leg</t>
  </si>
  <si>
    <t>Svømning - Tema: Elementskifte og distancesvøm og forhinddringsbane</t>
  </si>
  <si>
    <t>Svømning - Tema: Livredning</t>
  </si>
  <si>
    <t>10.15-14.00</t>
  </si>
  <si>
    <t>14.00-14.30</t>
  </si>
  <si>
    <t>Vi går samlet tilbage til Sportsbyen</t>
  </si>
  <si>
    <t>Svømning - Point jagt i vandet</t>
  </si>
  <si>
    <t>Point jagt i sportsbyen.</t>
  </si>
  <si>
    <t>Point jagt på atletiklbanen</t>
  </si>
  <si>
    <t>Svømning - Tema: Lege og fri leg</t>
  </si>
  <si>
    <t>Den Grønne Lunge</t>
  </si>
  <si>
    <t>8.45-9.00</t>
  </si>
  <si>
    <t>14.45-15.00</t>
  </si>
  <si>
    <t>Afhentning</t>
  </si>
  <si>
    <t>13.45-14.45</t>
  </si>
  <si>
    <t xml:space="preserve">Omklædning. Samarbjedslege, Frugt, saft, eftermiddagshygge </t>
  </si>
  <si>
    <t xml:space="preserve">Fri leg, afslapning.  Frugt, saft, eftermiddagshygge </t>
  </si>
  <si>
    <t xml:space="preserve">Omklædning, frugt, saft, kage, uddeling af diplomer og præmie til vinderholdet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</si>
</sst>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4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66FF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5" fillId="0" borderId="0" applyBorder="0"/>
  </cellStyleXfs>
  <cellXfs count="64">
    <xf numFmtId="0" fontId="0" fillId="0" borderId="0" xfId="0"/>
    <xf numFmtId="0" fontId="3" fillId="0" borderId="0" xfId="0" applyFont="1"/>
    <xf numFmtId="0" fontId="4" fillId="0" borderId="0" xfId="0" applyFont="1"/>
    <xf numFmtId="43" fontId="0" fillId="0" borderId="0" xfId="1" applyFont="1"/>
    <xf numFmtId="0" fontId="3" fillId="2" borderId="22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/>
    </xf>
    <xf numFmtId="0" fontId="6" fillId="5" borderId="1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0" fillId="3" borderId="22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23" xfId="0" applyFill="1" applyBorder="1" applyAlignment="1">
      <alignment horizontal="center"/>
    </xf>
    <xf numFmtId="0" fontId="3" fillId="0" borderId="2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top" wrapText="1"/>
    </xf>
    <xf numFmtId="0" fontId="1" fillId="0" borderId="23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0" fillId="3" borderId="22" xfId="0" applyFill="1" applyBorder="1" applyAlignment="1">
      <alignment horizontal="center" vertical="top"/>
    </xf>
    <xf numFmtId="0" fontId="0" fillId="3" borderId="7" xfId="0" applyFill="1" applyBorder="1" applyAlignment="1">
      <alignment horizontal="center" vertical="top"/>
    </xf>
    <xf numFmtId="0" fontId="0" fillId="3" borderId="23" xfId="0" applyFill="1" applyBorder="1" applyAlignment="1">
      <alignment horizontal="center" vertical="top"/>
    </xf>
    <xf numFmtId="0" fontId="1" fillId="0" borderId="12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0" fillId="2" borderId="33" xfId="0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0" fillId="4" borderId="22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23" xfId="0" applyFill="1" applyBorder="1" applyAlignment="1">
      <alignment horizontal="center"/>
    </xf>
    <xf numFmtId="0" fontId="0" fillId="4" borderId="26" xfId="0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0" fillId="4" borderId="24" xfId="0" applyFill="1" applyBorder="1" applyAlignment="1">
      <alignment horizontal="center"/>
    </xf>
    <xf numFmtId="0" fontId="3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 wrapText="1"/>
    </xf>
    <xf numFmtId="0" fontId="0" fillId="4" borderId="27" xfId="0" applyFill="1" applyBorder="1" applyAlignment="1">
      <alignment horizontal="center"/>
    </xf>
    <xf numFmtId="0" fontId="0" fillId="4" borderId="19" xfId="0" applyFill="1" applyBorder="1" applyAlignment="1">
      <alignment horizontal="center"/>
    </xf>
    <xf numFmtId="0" fontId="0" fillId="4" borderId="28" xfId="0" applyFill="1" applyBorder="1" applyAlignment="1">
      <alignment horizontal="center"/>
    </xf>
    <xf numFmtId="0" fontId="3" fillId="0" borderId="34" xfId="0" applyFont="1" applyBorder="1" applyAlignment="1">
      <alignment horizontal="center" vertical="center"/>
    </xf>
  </cellXfs>
  <cellStyles count="3">
    <cellStyle name="Komma" xfId="1" builtinId="3"/>
    <cellStyle name="Normal" xfId="0" builtinId="0"/>
    <cellStyle name="Normal 2" xfId="2" xr:uid="{FB145C90-74DC-4FF8-BA34-29BA338FB3D0}"/>
  </cellStyles>
  <dxfs count="0"/>
  <tableStyles count="0" defaultTableStyle="TableStyleMedium2" defaultPivotStyle="PivotStyleLight16"/>
  <colors>
    <mruColors>
      <color rgb="FF0066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hyperlink" Target="https://pixabay.com/illustrations/easter-easter-eggs-eggs-decoration-1274977/" TargetMode="External"/><Relationship Id="rId18" Type="http://schemas.openxmlformats.org/officeDocument/2006/relationships/image" Target="../media/image17.sv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png"/><Relationship Id="rId17" Type="http://schemas.openxmlformats.org/officeDocument/2006/relationships/image" Target="../media/image16.png"/><Relationship Id="rId2" Type="http://schemas.openxmlformats.org/officeDocument/2006/relationships/image" Target="../media/image2.jpeg"/><Relationship Id="rId16" Type="http://schemas.openxmlformats.org/officeDocument/2006/relationships/image" Target="../media/image15.sv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4.png"/><Relationship Id="rId10" Type="http://schemas.openxmlformats.org/officeDocument/2006/relationships/image" Target="../media/image10.jpeg"/><Relationship Id="rId19" Type="http://schemas.openxmlformats.org/officeDocument/2006/relationships/image" Target="../media/image18.pn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156210</xdr:colOff>
      <xdr:row>0</xdr:row>
      <xdr:rowOff>99060</xdr:rowOff>
    </xdr:from>
    <xdr:to>
      <xdr:col>12</xdr:col>
      <xdr:colOff>224790</xdr:colOff>
      <xdr:row>6</xdr:row>
      <xdr:rowOff>128611</xdr:rowOff>
    </xdr:to>
    <xdr:pic>
      <xdr:nvPicPr>
        <xdr:cNvPr id="4" name="Billede 3">
          <a:extLst>
            <a:ext uri="{FF2B5EF4-FFF2-40B4-BE49-F238E27FC236}">
              <a16:creationId xmlns:a16="http://schemas.microsoft.com/office/drawing/2014/main" id="{39866F3E-ED68-E8FB-C489-01018F1F51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210" y="99060"/>
          <a:ext cx="7698105" cy="1115401"/>
        </a:xfrm>
        <a:prstGeom prst="rect">
          <a:avLst/>
        </a:prstGeom>
      </xdr:spPr>
    </xdr:pic>
    <xdr:clientData/>
  </xdr:twoCellAnchor>
  <xdr:twoCellAnchor editAs="oneCell">
    <xdr:from>
      <xdr:col>3</xdr:col>
      <xdr:colOff>84178</xdr:colOff>
      <xdr:row>13</xdr:row>
      <xdr:rowOff>38611</xdr:rowOff>
    </xdr:from>
    <xdr:to>
      <xdr:col>3</xdr:col>
      <xdr:colOff>182921</xdr:colOff>
      <xdr:row>13</xdr:row>
      <xdr:rowOff>208412</xdr:rowOff>
    </xdr:to>
    <xdr:pic>
      <xdr:nvPicPr>
        <xdr:cNvPr id="7" name="Billede 6" descr="Fisk. Gratis download. | Creazilla">
          <a:extLst>
            <a:ext uri="{FF2B5EF4-FFF2-40B4-BE49-F238E27FC236}">
              <a16:creationId xmlns:a16="http://schemas.microsoft.com/office/drawing/2014/main" id="{2DF7EA33-0821-4DD5-87E1-728997BF3B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2735876">
          <a:off x="1999369" y="2466820"/>
          <a:ext cx="169801" cy="987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137160</xdr:colOff>
      <xdr:row>16</xdr:row>
      <xdr:rowOff>144780</xdr:rowOff>
    </xdr:from>
    <xdr:to>
      <xdr:col>6</xdr:col>
      <xdr:colOff>330391</xdr:colOff>
      <xdr:row>17</xdr:row>
      <xdr:rowOff>152400</xdr:rowOff>
    </xdr:to>
    <xdr:pic>
      <xdr:nvPicPr>
        <xdr:cNvPr id="8" name="Billede 7" descr="Baal Flamme 2017">
          <a:extLst>
            <a:ext uri="{FF2B5EF4-FFF2-40B4-BE49-F238E27FC236}">
              <a16:creationId xmlns:a16="http://schemas.microsoft.com/office/drawing/2014/main" id="{8A5FDB85-0C03-4061-A700-0E6CFC8281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53840" y="3086100"/>
          <a:ext cx="193231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205740</xdr:colOff>
      <xdr:row>17</xdr:row>
      <xdr:rowOff>0</xdr:rowOff>
    </xdr:from>
    <xdr:to>
      <xdr:col>7</xdr:col>
      <xdr:colOff>555710</xdr:colOff>
      <xdr:row>17</xdr:row>
      <xdr:rowOff>167640</xdr:rowOff>
    </xdr:to>
    <xdr:pic>
      <xdr:nvPicPr>
        <xdr:cNvPr id="9" name="Billede 8" descr="Køb SportMe Rundbold Grip Wood Set | Jollyroom">
          <a:extLst>
            <a:ext uri="{FF2B5EF4-FFF2-40B4-BE49-F238E27FC236}">
              <a16:creationId xmlns:a16="http://schemas.microsoft.com/office/drawing/2014/main" id="{F857DC4E-1ABD-4189-8321-A3DB89A936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400000" flipH="1" flipV="1">
          <a:off x="4823185" y="3033035"/>
          <a:ext cx="167640" cy="3499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259080</xdr:colOff>
      <xdr:row>23</xdr:row>
      <xdr:rowOff>53340</xdr:rowOff>
    </xdr:from>
    <xdr:to>
      <xdr:col>4</xdr:col>
      <xdr:colOff>434340</xdr:colOff>
      <xdr:row>23</xdr:row>
      <xdr:rowOff>228600</xdr:rowOff>
    </xdr:to>
    <xdr:pic>
      <xdr:nvPicPr>
        <xdr:cNvPr id="13" name="Billede 12" descr="Wooden kunst palet med maling og pensler | Vektor | Colourbox | Pensler,  Palet, Maling">
          <a:extLst>
            <a:ext uri="{FF2B5EF4-FFF2-40B4-BE49-F238E27FC236}">
              <a16:creationId xmlns:a16="http://schemas.microsoft.com/office/drawing/2014/main" id="{5FFE2ACF-CEB6-4D94-AEF8-85960B5930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19400" y="4602480"/>
          <a:ext cx="1752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15240</xdr:colOff>
      <xdr:row>21</xdr:row>
      <xdr:rowOff>7620</xdr:rowOff>
    </xdr:from>
    <xdr:to>
      <xdr:col>3</xdr:col>
      <xdr:colOff>190500</xdr:colOff>
      <xdr:row>22</xdr:row>
      <xdr:rowOff>0</xdr:rowOff>
    </xdr:to>
    <xdr:pic>
      <xdr:nvPicPr>
        <xdr:cNvPr id="14" name="Billede 13" descr="Wooden kunst palet med maling og pensler | Vektor | Colourbox | Pensler,  Palet, Maling">
          <a:extLst>
            <a:ext uri="{FF2B5EF4-FFF2-40B4-BE49-F238E27FC236}">
              <a16:creationId xmlns:a16="http://schemas.microsoft.com/office/drawing/2014/main" id="{EDE3B83E-3498-46E8-8EE9-98FFA2F845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5960" y="4236720"/>
          <a:ext cx="1752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91441</xdr:colOff>
      <xdr:row>16</xdr:row>
      <xdr:rowOff>15239</xdr:rowOff>
    </xdr:from>
    <xdr:to>
      <xdr:col>3</xdr:col>
      <xdr:colOff>484195</xdr:colOff>
      <xdr:row>17</xdr:row>
      <xdr:rowOff>146312</xdr:rowOff>
    </xdr:to>
    <xdr:pic>
      <xdr:nvPicPr>
        <xdr:cNvPr id="16" name="Billede 15" descr="Patch Patch brode termo Collant flag Damier ternet race Auto Moto | Fruugo  DK">
          <a:extLst>
            <a:ext uri="{FF2B5EF4-FFF2-40B4-BE49-F238E27FC236}">
              <a16:creationId xmlns:a16="http://schemas.microsoft.com/office/drawing/2014/main" id="{0A6DB92E-60C4-4B47-8420-1341E1E731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20839493">
          <a:off x="2042161" y="3147059"/>
          <a:ext cx="392754" cy="3139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451976</xdr:colOff>
      <xdr:row>13</xdr:row>
      <xdr:rowOff>21384</xdr:rowOff>
    </xdr:from>
    <xdr:to>
      <xdr:col>4</xdr:col>
      <xdr:colOff>556537</xdr:colOff>
      <xdr:row>13</xdr:row>
      <xdr:rowOff>201188</xdr:rowOff>
    </xdr:to>
    <xdr:pic>
      <xdr:nvPicPr>
        <xdr:cNvPr id="17" name="Billede 16" descr="Fisk. Gratis download. | Creazilla">
          <a:extLst>
            <a:ext uri="{FF2B5EF4-FFF2-40B4-BE49-F238E27FC236}">
              <a16:creationId xmlns:a16="http://schemas.microsoft.com/office/drawing/2014/main" id="{43C1CAA7-9270-4F67-90F8-531E591DFA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8686939" flipH="1">
          <a:off x="2974675" y="2451685"/>
          <a:ext cx="179804" cy="1045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6</xdr:col>
      <xdr:colOff>99418</xdr:colOff>
      <xdr:row>12</xdr:row>
      <xdr:rowOff>15750</xdr:rowOff>
    </xdr:from>
    <xdr:ext cx="98743" cy="169801"/>
    <xdr:pic>
      <xdr:nvPicPr>
        <xdr:cNvPr id="18" name="Billede 17" descr="Fisk. Gratis download. | Creazilla">
          <a:extLst>
            <a:ext uri="{FF2B5EF4-FFF2-40B4-BE49-F238E27FC236}">
              <a16:creationId xmlns:a16="http://schemas.microsoft.com/office/drawing/2014/main" id="{F76EFA1A-9CD7-4044-9043-1E68A0C843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2735876">
          <a:off x="3980569" y="2261079"/>
          <a:ext cx="169801" cy="987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391017</xdr:colOff>
      <xdr:row>13</xdr:row>
      <xdr:rowOff>158544</xdr:rowOff>
    </xdr:from>
    <xdr:ext cx="104561" cy="179804"/>
    <xdr:pic>
      <xdr:nvPicPr>
        <xdr:cNvPr id="19" name="Billede 18" descr="Fisk. Gratis download. | Creazilla">
          <a:extLst>
            <a:ext uri="{FF2B5EF4-FFF2-40B4-BE49-F238E27FC236}">
              <a16:creationId xmlns:a16="http://schemas.microsoft.com/office/drawing/2014/main" id="{3CA09A8E-BC9D-4E17-9093-74AB77DF23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8686939" flipH="1">
          <a:off x="4864436" y="2588845"/>
          <a:ext cx="179804" cy="1045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190857</xdr:colOff>
      <xdr:row>12</xdr:row>
      <xdr:rowOff>175770</xdr:rowOff>
    </xdr:from>
    <xdr:ext cx="98743" cy="169801"/>
    <xdr:pic>
      <xdr:nvPicPr>
        <xdr:cNvPr id="20" name="Billede 19" descr="Fisk. Gratis download. | Creazilla">
          <a:extLst>
            <a:ext uri="{FF2B5EF4-FFF2-40B4-BE49-F238E27FC236}">
              <a16:creationId xmlns:a16="http://schemas.microsoft.com/office/drawing/2014/main" id="{62863F3D-AED1-41CF-BC74-55E113EED7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2735876">
          <a:off x="6007488" y="2421099"/>
          <a:ext cx="169801" cy="987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368158</xdr:colOff>
      <xdr:row>13</xdr:row>
      <xdr:rowOff>82344</xdr:rowOff>
    </xdr:from>
    <xdr:ext cx="104561" cy="179804"/>
    <xdr:pic>
      <xdr:nvPicPr>
        <xdr:cNvPr id="21" name="Billede 20" descr="Fisk. Gratis download. | Creazilla">
          <a:extLst>
            <a:ext uri="{FF2B5EF4-FFF2-40B4-BE49-F238E27FC236}">
              <a16:creationId xmlns:a16="http://schemas.microsoft.com/office/drawing/2014/main" id="{B0BAF130-13E5-4FED-AC69-56C9FD288F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8686939" flipH="1">
          <a:off x="6792297" y="2512645"/>
          <a:ext cx="179804" cy="1045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9</xdr:col>
      <xdr:colOff>5974</xdr:colOff>
      <xdr:row>25</xdr:row>
      <xdr:rowOff>79523</xdr:rowOff>
    </xdr:from>
    <xdr:to>
      <xdr:col>9</xdr:col>
      <xdr:colOff>140653</xdr:colOff>
      <xdr:row>25</xdr:row>
      <xdr:rowOff>157842</xdr:rowOff>
    </xdr:to>
    <xdr:pic>
      <xdr:nvPicPr>
        <xdr:cNvPr id="25" name="Billede 24" descr="Fisk. Gratis download. | Creazilla">
          <a:extLst>
            <a:ext uri="{FF2B5EF4-FFF2-40B4-BE49-F238E27FC236}">
              <a16:creationId xmlns:a16="http://schemas.microsoft.com/office/drawing/2014/main" id="{6CF64261-04D6-487E-A8F1-55EFC29EE3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973700">
          <a:off x="5858134" y="5047763"/>
          <a:ext cx="134679" cy="783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430441</xdr:colOff>
      <xdr:row>26</xdr:row>
      <xdr:rowOff>179793</xdr:rowOff>
    </xdr:from>
    <xdr:to>
      <xdr:col>10</xdr:col>
      <xdr:colOff>557637</xdr:colOff>
      <xdr:row>26</xdr:row>
      <xdr:rowOff>306989</xdr:rowOff>
    </xdr:to>
    <xdr:pic>
      <xdr:nvPicPr>
        <xdr:cNvPr id="26" name="Billede 25" descr="Vandpistoler | Køb her til billige priser (fra 73 kr.) | Pixizoo">
          <a:extLst>
            <a:ext uri="{FF2B5EF4-FFF2-40B4-BE49-F238E27FC236}">
              <a16:creationId xmlns:a16="http://schemas.microsoft.com/office/drawing/2014/main" id="{9FB2C7D9-F98A-452C-BF9E-D6524720B8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20428100" flipH="1">
          <a:off x="6892201" y="5330913"/>
          <a:ext cx="127196" cy="127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205764</xdr:colOff>
      <xdr:row>22</xdr:row>
      <xdr:rowOff>101843</xdr:rowOff>
    </xdr:from>
    <xdr:to>
      <xdr:col>9</xdr:col>
      <xdr:colOff>470946</xdr:colOff>
      <xdr:row>23</xdr:row>
      <xdr:rowOff>130940</xdr:rowOff>
    </xdr:to>
    <xdr:pic>
      <xdr:nvPicPr>
        <xdr:cNvPr id="27" name="Billede 26" descr="Patch Patch brode termo Collant flag Damier ternet race Auto Moto | Fruugo  DK">
          <a:extLst>
            <a:ext uri="{FF2B5EF4-FFF2-40B4-BE49-F238E27FC236}">
              <a16:creationId xmlns:a16="http://schemas.microsoft.com/office/drawing/2014/main" id="{20D1C477-C944-4006-B02A-3A45F28C95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20699554">
          <a:off x="6080784" y="4140443"/>
          <a:ext cx="265182" cy="2119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30901</xdr:colOff>
      <xdr:row>22</xdr:row>
      <xdr:rowOff>117284</xdr:rowOff>
    </xdr:from>
    <xdr:to>
      <xdr:col>10</xdr:col>
      <xdr:colOff>229696</xdr:colOff>
      <xdr:row>23</xdr:row>
      <xdr:rowOff>133199</xdr:rowOff>
    </xdr:to>
    <xdr:pic>
      <xdr:nvPicPr>
        <xdr:cNvPr id="28" name="Billede 27" descr="Pokal Vector Billeder – Gennemse 1,274,964 stockfotos, vektorer og videoer  | Adobe Stock">
          <a:extLst>
            <a:ext uri="{FF2B5EF4-FFF2-40B4-BE49-F238E27FC236}">
              <a16:creationId xmlns:a16="http://schemas.microsoft.com/office/drawing/2014/main" id="{7A30C9B6-14C5-4CBC-9AF9-B55A60A5EE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785949">
          <a:off x="6515521" y="4155884"/>
          <a:ext cx="198795" cy="1987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296872</xdr:colOff>
      <xdr:row>15</xdr:row>
      <xdr:rowOff>38101</xdr:rowOff>
    </xdr:from>
    <xdr:to>
      <xdr:col>10</xdr:col>
      <xdr:colOff>544939</xdr:colOff>
      <xdr:row>16</xdr:row>
      <xdr:rowOff>22860</xdr:rowOff>
    </xdr:to>
    <xdr:pic>
      <xdr:nvPicPr>
        <xdr:cNvPr id="31" name="Billede 30">
          <a:extLst>
            <a:ext uri="{FF2B5EF4-FFF2-40B4-BE49-F238E27FC236}">
              <a16:creationId xmlns:a16="http://schemas.microsoft.com/office/drawing/2014/main" id="{E8546F63-FD42-1E26-FAA1-9557B8C41F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  <a:ext uri="{837473B0-CC2E-450A-ABE3-18F120FF3D39}">
              <a1611:picAttrSrcUrl xmlns:a1611="http://schemas.microsoft.com/office/drawing/2016/11/main" r:id="rId13"/>
            </a:ext>
          </a:extLst>
        </a:blip>
        <a:stretch>
          <a:fillRect/>
        </a:stretch>
      </xdr:blipFill>
      <xdr:spPr>
        <a:xfrm>
          <a:off x="6758632" y="2987041"/>
          <a:ext cx="248067" cy="167639"/>
        </a:xfrm>
        <a:prstGeom prst="rect">
          <a:avLst/>
        </a:prstGeom>
      </xdr:spPr>
    </xdr:pic>
    <xdr:clientData/>
  </xdr:twoCellAnchor>
  <xdr:twoCellAnchor editAs="oneCell">
    <xdr:from>
      <xdr:col>9</xdr:col>
      <xdr:colOff>30479</xdr:colOff>
      <xdr:row>17</xdr:row>
      <xdr:rowOff>1</xdr:rowOff>
    </xdr:from>
    <xdr:to>
      <xdr:col>9</xdr:col>
      <xdr:colOff>281938</xdr:colOff>
      <xdr:row>17</xdr:row>
      <xdr:rowOff>169932</xdr:rowOff>
    </xdr:to>
    <xdr:pic>
      <xdr:nvPicPr>
        <xdr:cNvPr id="32" name="Billede 31">
          <a:extLst>
            <a:ext uri="{FF2B5EF4-FFF2-40B4-BE49-F238E27FC236}">
              <a16:creationId xmlns:a16="http://schemas.microsoft.com/office/drawing/2014/main" id="{259DF254-CC4B-4CC8-8333-6F2A2CAA7A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  <a:ext uri="{837473B0-CC2E-450A-ABE3-18F120FF3D39}">
              <a1611:picAttrSrcUrl xmlns:a1611="http://schemas.microsoft.com/office/drawing/2016/11/main" r:id="rId13"/>
            </a:ext>
          </a:extLst>
        </a:blip>
        <a:stretch>
          <a:fillRect/>
        </a:stretch>
      </xdr:blipFill>
      <xdr:spPr>
        <a:xfrm flipH="1">
          <a:off x="5905499" y="3124201"/>
          <a:ext cx="251459" cy="169931"/>
        </a:xfrm>
        <a:prstGeom prst="rect">
          <a:avLst/>
        </a:prstGeom>
      </xdr:spPr>
    </xdr:pic>
    <xdr:clientData/>
  </xdr:twoCellAnchor>
  <xdr:twoCellAnchor editAs="oneCell">
    <xdr:from>
      <xdr:col>4</xdr:col>
      <xdr:colOff>411479</xdr:colOff>
      <xdr:row>25</xdr:row>
      <xdr:rowOff>99061</xdr:rowOff>
    </xdr:from>
    <xdr:to>
      <xdr:col>4</xdr:col>
      <xdr:colOff>516040</xdr:colOff>
      <xdr:row>26</xdr:row>
      <xdr:rowOff>95985</xdr:rowOff>
    </xdr:to>
    <xdr:pic>
      <xdr:nvPicPr>
        <xdr:cNvPr id="33" name="Billede 32" descr="Fisk. Gratis download. | Creazilla">
          <a:extLst>
            <a:ext uri="{FF2B5EF4-FFF2-40B4-BE49-F238E27FC236}">
              <a16:creationId xmlns:a16="http://schemas.microsoft.com/office/drawing/2014/main" id="{B512E448-D415-4402-A68D-EE1B4B543A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8686939" flipH="1">
          <a:off x="2941798" y="4723922"/>
          <a:ext cx="179804" cy="1045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91440</xdr:colOff>
      <xdr:row>25</xdr:row>
      <xdr:rowOff>106680</xdr:rowOff>
    </xdr:from>
    <xdr:to>
      <xdr:col>3</xdr:col>
      <xdr:colOff>190183</xdr:colOff>
      <xdr:row>26</xdr:row>
      <xdr:rowOff>93601</xdr:rowOff>
    </xdr:to>
    <xdr:pic>
      <xdr:nvPicPr>
        <xdr:cNvPr id="34" name="Billede 33" descr="Fisk. Gratis download. | Creazilla">
          <a:extLst>
            <a:ext uri="{FF2B5EF4-FFF2-40B4-BE49-F238E27FC236}">
              <a16:creationId xmlns:a16="http://schemas.microsoft.com/office/drawing/2014/main" id="{EFB28892-F8F2-47F0-A174-600E93EBF4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2735876">
          <a:off x="2014251" y="4729449"/>
          <a:ext cx="169801" cy="987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307284</xdr:colOff>
      <xdr:row>26</xdr:row>
      <xdr:rowOff>115359</xdr:rowOff>
    </xdr:from>
    <xdr:to>
      <xdr:col>7</xdr:col>
      <xdr:colOff>505365</xdr:colOff>
      <xdr:row>26</xdr:row>
      <xdr:rowOff>313440</xdr:rowOff>
    </xdr:to>
    <xdr:pic>
      <xdr:nvPicPr>
        <xdr:cNvPr id="2" name="Billede 1" descr="Fodaftryk med massiv udfyldning">
          <a:extLst>
            <a:ext uri="{FF2B5EF4-FFF2-40B4-BE49-F238E27FC236}">
              <a16:creationId xmlns:a16="http://schemas.microsoft.com/office/drawing/2014/main" id="{5350E09D-8089-425B-80A6-030D3FC31B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96DAC541-7B7A-43D3-8B79-37D633B846F1}">
              <asvg:svgBlip xmlns:asvg="http://schemas.microsoft.com/office/drawing/2016/SVG/main" r:embed="rId16"/>
            </a:ext>
          </a:extLst>
        </a:blip>
        <a:srcRect/>
        <a:stretch/>
      </xdr:blipFill>
      <xdr:spPr bwMode="auto">
        <a:xfrm rot="18686939" flipH="1">
          <a:off x="4818324" y="5266479"/>
          <a:ext cx="198081" cy="1980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53341</xdr:colOff>
      <xdr:row>9</xdr:row>
      <xdr:rowOff>112793</xdr:rowOff>
    </xdr:from>
    <xdr:to>
      <xdr:col>3</xdr:col>
      <xdr:colOff>213361</xdr:colOff>
      <xdr:row>10</xdr:row>
      <xdr:rowOff>89933</xdr:rowOff>
    </xdr:to>
    <xdr:pic>
      <xdr:nvPicPr>
        <xdr:cNvPr id="5" name="Billede 4" descr="Badge Kryds med massiv udfyldning">
          <a:extLst>
            <a:ext uri="{FF2B5EF4-FFF2-40B4-BE49-F238E27FC236}">
              <a16:creationId xmlns:a16="http://schemas.microsoft.com/office/drawing/2014/main" id="{E4E609CE-D07F-D4BE-3AF9-180E3B93EC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>
          <a:extLst>
            <a:ext uri="{96DAC541-7B7A-43D3-8B79-37D633B846F1}">
              <asvg:svgBlip xmlns:asvg="http://schemas.microsoft.com/office/drawing/2016/SVG/main" r:embed="rId18"/>
            </a:ext>
          </a:extLst>
        </a:blip>
        <a:srcRect/>
        <a:stretch/>
      </xdr:blipFill>
      <xdr:spPr>
        <a:xfrm>
          <a:off x="2004061" y="1773953"/>
          <a:ext cx="160020" cy="160020"/>
        </a:xfrm>
        <a:prstGeom prst="rect">
          <a:avLst/>
        </a:prstGeom>
      </xdr:spPr>
    </xdr:pic>
    <xdr:clientData/>
  </xdr:twoCellAnchor>
  <xdr:twoCellAnchor editAs="oneCell">
    <xdr:from>
      <xdr:col>6</xdr:col>
      <xdr:colOff>30480</xdr:colOff>
      <xdr:row>9</xdr:row>
      <xdr:rowOff>114300</xdr:rowOff>
    </xdr:from>
    <xdr:to>
      <xdr:col>6</xdr:col>
      <xdr:colOff>188990</xdr:colOff>
      <xdr:row>10</xdr:row>
      <xdr:rowOff>89930</xdr:rowOff>
    </xdr:to>
    <xdr:pic>
      <xdr:nvPicPr>
        <xdr:cNvPr id="10" name="Billede 9">
          <a:extLst>
            <a:ext uri="{FF2B5EF4-FFF2-40B4-BE49-F238E27FC236}">
              <a16:creationId xmlns:a16="http://schemas.microsoft.com/office/drawing/2014/main" id="{E79CD232-C464-95EC-FDC9-602B64E2DF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3931920" y="1775460"/>
          <a:ext cx="158510" cy="158510"/>
        </a:xfrm>
        <a:prstGeom prst="rect">
          <a:avLst/>
        </a:prstGeom>
      </xdr:spPr>
    </xdr:pic>
    <xdr:clientData/>
  </xdr:twoCellAnchor>
  <xdr:twoCellAnchor editAs="oneCell">
    <xdr:from>
      <xdr:col>9</xdr:col>
      <xdr:colOff>53340</xdr:colOff>
      <xdr:row>9</xdr:row>
      <xdr:rowOff>106680</xdr:rowOff>
    </xdr:from>
    <xdr:to>
      <xdr:col>9</xdr:col>
      <xdr:colOff>211850</xdr:colOff>
      <xdr:row>10</xdr:row>
      <xdr:rowOff>82310</xdr:rowOff>
    </xdr:to>
    <xdr:pic>
      <xdr:nvPicPr>
        <xdr:cNvPr id="12" name="Billede 11">
          <a:extLst>
            <a:ext uri="{FF2B5EF4-FFF2-40B4-BE49-F238E27FC236}">
              <a16:creationId xmlns:a16="http://schemas.microsoft.com/office/drawing/2014/main" id="{ABD0C758-FC87-DDAD-6FC2-251413E504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5905500" y="1767840"/>
          <a:ext cx="158510" cy="1585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– 2022 T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4EE88A-3027-404A-9CD2-2E2CC3717B94}">
  <dimension ref="A1:I20"/>
  <sheetViews>
    <sheetView workbookViewId="0">
      <selection activeCell="D11" sqref="D11"/>
    </sheetView>
  </sheetViews>
  <sheetFormatPr defaultRowHeight="14.4" x14ac:dyDescent="0.3"/>
  <cols>
    <col min="1" max="1" width="11.109375" bestFit="1" customWidth="1"/>
    <col min="2" max="2" width="10.33203125" bestFit="1" customWidth="1"/>
    <col min="4" max="4" width="30.109375" bestFit="1" customWidth="1"/>
    <col min="5" max="5" width="10.33203125" bestFit="1" customWidth="1"/>
  </cols>
  <sheetData>
    <row r="1" spans="1:9" ht="21" x14ac:dyDescent="0.4">
      <c r="A1" s="2" t="s">
        <v>8</v>
      </c>
    </row>
    <row r="3" spans="1:9" s="1" customFormat="1" x14ac:dyDescent="0.3">
      <c r="A3" s="1" t="s">
        <v>9</v>
      </c>
      <c r="D3" s="1" t="s">
        <v>10</v>
      </c>
      <c r="I3" s="1" t="s">
        <v>11</v>
      </c>
    </row>
    <row r="4" spans="1:9" x14ac:dyDescent="0.3">
      <c r="A4" t="s">
        <v>12</v>
      </c>
      <c r="B4" s="3">
        <f>27*895+150</f>
        <v>24315</v>
      </c>
      <c r="D4" t="s">
        <v>13</v>
      </c>
      <c r="E4" s="3">
        <v>4500</v>
      </c>
      <c r="I4" t="s">
        <v>14</v>
      </c>
    </row>
    <row r="5" spans="1:9" x14ac:dyDescent="0.3">
      <c r="B5" s="3"/>
      <c r="D5" t="s">
        <v>15</v>
      </c>
      <c r="E5" s="3">
        <v>1560</v>
      </c>
      <c r="I5" t="s">
        <v>16</v>
      </c>
    </row>
    <row r="6" spans="1:9" x14ac:dyDescent="0.3">
      <c r="D6" t="s">
        <v>17</v>
      </c>
      <c r="E6" s="3">
        <v>1500</v>
      </c>
      <c r="I6" t="s">
        <v>18</v>
      </c>
    </row>
    <row r="7" spans="1:9" x14ac:dyDescent="0.3">
      <c r="D7" t="s">
        <v>19</v>
      </c>
      <c r="E7" s="3">
        <v>2000</v>
      </c>
      <c r="I7" t="s">
        <v>20</v>
      </c>
    </row>
    <row r="8" spans="1:9" x14ac:dyDescent="0.3">
      <c r="D8" t="s">
        <v>21</v>
      </c>
      <c r="E8" s="3">
        <v>2000</v>
      </c>
      <c r="I8" t="s">
        <v>22</v>
      </c>
    </row>
    <row r="9" spans="1:9" x14ac:dyDescent="0.3">
      <c r="D9" t="s">
        <v>23</v>
      </c>
      <c r="E9" s="3">
        <v>2000</v>
      </c>
      <c r="I9" t="s">
        <v>24</v>
      </c>
    </row>
    <row r="10" spans="1:9" x14ac:dyDescent="0.3">
      <c r="D10" t="s">
        <v>25</v>
      </c>
      <c r="E10" s="3">
        <v>2000</v>
      </c>
      <c r="I10" t="s">
        <v>26</v>
      </c>
    </row>
    <row r="11" spans="1:9" x14ac:dyDescent="0.3">
      <c r="D11" t="s">
        <v>27</v>
      </c>
      <c r="E11" s="3">
        <v>1200</v>
      </c>
      <c r="I11" t="s">
        <v>28</v>
      </c>
    </row>
    <row r="12" spans="1:9" x14ac:dyDescent="0.3">
      <c r="D12" t="s">
        <v>6</v>
      </c>
      <c r="E12" s="3">
        <f>297+315</f>
        <v>612</v>
      </c>
      <c r="I12" t="s">
        <v>29</v>
      </c>
    </row>
    <row r="13" spans="1:9" x14ac:dyDescent="0.3">
      <c r="D13" t="s">
        <v>30</v>
      </c>
      <c r="E13" s="3">
        <f>105.95+138.3</f>
        <v>244.25</v>
      </c>
      <c r="I13" t="s">
        <v>31</v>
      </c>
    </row>
    <row r="14" spans="1:9" x14ac:dyDescent="0.3">
      <c r="D14" t="s">
        <v>32</v>
      </c>
      <c r="E14" s="3">
        <v>169.2</v>
      </c>
    </row>
    <row r="15" spans="1:9" x14ac:dyDescent="0.3">
      <c r="E15" s="3"/>
    </row>
    <row r="16" spans="1:9" x14ac:dyDescent="0.3">
      <c r="E16" s="3">
        <v>0</v>
      </c>
    </row>
    <row r="18" spans="1:5" x14ac:dyDescent="0.3">
      <c r="D18" t="s">
        <v>33</v>
      </c>
      <c r="E18" s="3">
        <f>E4+E6+E7+E8+E9+E12+E13+E14+E15+E16+E5+E10+E11</f>
        <v>17785.45</v>
      </c>
    </row>
    <row r="20" spans="1:5" x14ac:dyDescent="0.3">
      <c r="A20" t="s">
        <v>34</v>
      </c>
      <c r="B20" s="3">
        <f>B4-E18</f>
        <v>6529.5499999999993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E7A2EB-4423-4B01-AA58-A0D1221BDA52}">
  <sheetPr>
    <pageSetUpPr fitToPage="1"/>
  </sheetPr>
  <dimension ref="C7:K33"/>
  <sheetViews>
    <sheetView tabSelected="1" topLeftCell="A20" workbookViewId="0">
      <selection activeCell="C31" sqref="C31:K31"/>
    </sheetView>
  </sheetViews>
  <sheetFormatPr defaultRowHeight="14.4" x14ac:dyDescent="0.3"/>
  <cols>
    <col min="3" max="3" width="10.6640625" bestFit="1" customWidth="1"/>
    <col min="6" max="6" width="10.6640625" bestFit="1" customWidth="1"/>
    <col min="9" max="9" width="10.6640625" bestFit="1" customWidth="1"/>
  </cols>
  <sheetData>
    <row r="7" spans="3:11" ht="15" thickBot="1" x14ac:dyDescent="0.35"/>
    <row r="8" spans="3:11" ht="14.4" customHeight="1" x14ac:dyDescent="0.3">
      <c r="C8" s="6" t="s">
        <v>0</v>
      </c>
      <c r="D8" s="7"/>
      <c r="E8" s="8"/>
      <c r="F8" s="12" t="s">
        <v>1</v>
      </c>
      <c r="G8" s="13"/>
      <c r="H8" s="14"/>
      <c r="I8" s="12" t="s">
        <v>2</v>
      </c>
      <c r="J8" s="13"/>
      <c r="K8" s="14"/>
    </row>
    <row r="9" spans="3:11" ht="15" customHeight="1" thickBot="1" x14ac:dyDescent="0.35">
      <c r="C9" s="9"/>
      <c r="D9" s="10"/>
      <c r="E9" s="11"/>
      <c r="F9" s="15"/>
      <c r="G9" s="16"/>
      <c r="H9" s="17"/>
      <c r="I9" s="15"/>
      <c r="J9" s="16"/>
      <c r="K9" s="17"/>
    </row>
    <row r="10" spans="3:11" ht="14.4" customHeight="1" x14ac:dyDescent="0.3">
      <c r="C10" s="30" t="s">
        <v>52</v>
      </c>
      <c r="D10" s="24" t="s">
        <v>37</v>
      </c>
      <c r="E10" s="24"/>
      <c r="F10" s="26" t="s">
        <v>52</v>
      </c>
      <c r="G10" s="24" t="s">
        <v>37</v>
      </c>
      <c r="H10" s="24"/>
      <c r="I10" s="26" t="s">
        <v>52</v>
      </c>
      <c r="J10" s="24" t="s">
        <v>37</v>
      </c>
      <c r="K10" s="28"/>
    </row>
    <row r="11" spans="3:11" x14ac:dyDescent="0.3">
      <c r="C11" s="21"/>
      <c r="D11" s="25"/>
      <c r="E11" s="25"/>
      <c r="F11" s="27"/>
      <c r="G11" s="25"/>
      <c r="H11" s="25"/>
      <c r="I11" s="27"/>
      <c r="J11" s="25"/>
      <c r="K11" s="29"/>
    </row>
    <row r="12" spans="3:11" x14ac:dyDescent="0.3">
      <c r="C12" s="18"/>
      <c r="D12" s="19"/>
      <c r="E12" s="19"/>
      <c r="F12" s="19"/>
      <c r="G12" s="19"/>
      <c r="H12" s="19"/>
      <c r="I12" s="19"/>
      <c r="J12" s="19"/>
      <c r="K12" s="20"/>
    </row>
    <row r="13" spans="3:11" ht="14.4" customHeight="1" x14ac:dyDescent="0.3">
      <c r="C13" s="21" t="s">
        <v>3</v>
      </c>
      <c r="D13" s="25" t="s">
        <v>38</v>
      </c>
      <c r="E13" s="25"/>
      <c r="F13" s="31" t="s">
        <v>3</v>
      </c>
      <c r="G13" s="25" t="s">
        <v>43</v>
      </c>
      <c r="H13" s="25"/>
      <c r="I13" s="31" t="s">
        <v>3</v>
      </c>
      <c r="J13" s="22" t="s">
        <v>47</v>
      </c>
      <c r="K13" s="23"/>
    </row>
    <row r="14" spans="3:11" ht="27" customHeight="1" x14ac:dyDescent="0.3">
      <c r="C14" s="21"/>
      <c r="D14" s="25"/>
      <c r="E14" s="25"/>
      <c r="F14" s="31"/>
      <c r="G14" s="25"/>
      <c r="H14" s="25"/>
      <c r="I14" s="31"/>
      <c r="J14" s="22"/>
      <c r="K14" s="23"/>
    </row>
    <row r="15" spans="3:11" ht="16.8" customHeight="1" x14ac:dyDescent="0.3">
      <c r="C15" s="41"/>
      <c r="D15" s="42"/>
      <c r="E15" s="42"/>
      <c r="F15" s="42"/>
      <c r="G15" s="42"/>
      <c r="H15" s="42"/>
      <c r="I15" s="42"/>
      <c r="J15" s="42"/>
      <c r="K15" s="43"/>
    </row>
    <row r="16" spans="3:11" ht="14.4" customHeight="1" x14ac:dyDescent="0.3">
      <c r="C16" s="21" t="s">
        <v>39</v>
      </c>
      <c r="D16" s="22" t="s">
        <v>40</v>
      </c>
      <c r="E16" s="22"/>
      <c r="F16" s="32" t="s">
        <v>44</v>
      </c>
      <c r="G16" s="35" t="s">
        <v>35</v>
      </c>
      <c r="H16" s="44"/>
      <c r="I16" s="32" t="s">
        <v>39</v>
      </c>
      <c r="J16" s="35" t="s">
        <v>48</v>
      </c>
      <c r="K16" s="36"/>
    </row>
    <row r="17" spans="3:11" x14ac:dyDescent="0.3">
      <c r="C17" s="21"/>
      <c r="D17" s="22"/>
      <c r="E17" s="22"/>
      <c r="F17" s="33"/>
      <c r="G17" s="37"/>
      <c r="H17" s="45"/>
      <c r="I17" s="33"/>
      <c r="J17" s="37"/>
      <c r="K17" s="38"/>
    </row>
    <row r="18" spans="3:11" x14ac:dyDescent="0.3">
      <c r="C18" s="21"/>
      <c r="D18" s="22"/>
      <c r="E18" s="22"/>
      <c r="F18" s="34"/>
      <c r="G18" s="39"/>
      <c r="H18" s="46"/>
      <c r="I18" s="34"/>
      <c r="J18" s="39"/>
      <c r="K18" s="40"/>
    </row>
    <row r="19" spans="3:11" x14ac:dyDescent="0.3">
      <c r="C19" s="18"/>
      <c r="D19" s="19"/>
      <c r="E19" s="19"/>
      <c r="F19" s="19"/>
      <c r="G19" s="19"/>
      <c r="H19" s="19"/>
      <c r="I19" s="19"/>
      <c r="J19" s="19"/>
      <c r="K19" s="20"/>
    </row>
    <row r="20" spans="3:11" ht="28.8" x14ac:dyDescent="0.3">
      <c r="C20" s="4" t="s">
        <v>4</v>
      </c>
      <c r="D20" s="47" t="s">
        <v>5</v>
      </c>
      <c r="E20" s="48"/>
      <c r="F20" s="5"/>
      <c r="G20" s="47" t="s">
        <v>51</v>
      </c>
      <c r="H20" s="48"/>
      <c r="I20" s="5" t="s">
        <v>4</v>
      </c>
      <c r="J20" s="47" t="s">
        <v>5</v>
      </c>
      <c r="K20" s="49"/>
    </row>
    <row r="21" spans="3:11" ht="10.8" customHeight="1" x14ac:dyDescent="0.3">
      <c r="C21" s="50"/>
      <c r="D21" s="51"/>
      <c r="E21" s="51"/>
      <c r="F21" s="51"/>
      <c r="G21" s="51"/>
      <c r="H21" s="51"/>
      <c r="I21" s="51"/>
      <c r="J21" s="51"/>
      <c r="K21" s="52"/>
    </row>
    <row r="22" spans="3:11" ht="14.4" customHeight="1" x14ac:dyDescent="0.3">
      <c r="C22" s="21" t="s">
        <v>36</v>
      </c>
      <c r="D22" s="25" t="s">
        <v>41</v>
      </c>
      <c r="E22" s="25"/>
      <c r="F22" s="31"/>
      <c r="G22" s="25" t="s">
        <v>51</v>
      </c>
      <c r="H22" s="25"/>
      <c r="I22" s="32" t="s">
        <v>36</v>
      </c>
      <c r="J22" s="22" t="s">
        <v>49</v>
      </c>
      <c r="K22" s="23"/>
    </row>
    <row r="23" spans="3:11" x14ac:dyDescent="0.3">
      <c r="C23" s="21"/>
      <c r="D23" s="25"/>
      <c r="E23" s="25"/>
      <c r="F23" s="31"/>
      <c r="G23" s="25"/>
      <c r="H23" s="25"/>
      <c r="I23" s="33"/>
      <c r="J23" s="22"/>
      <c r="K23" s="23"/>
    </row>
    <row r="24" spans="3:11" ht="18.600000000000001" customHeight="1" x14ac:dyDescent="0.3">
      <c r="C24" s="21"/>
      <c r="D24" s="25"/>
      <c r="E24" s="25"/>
      <c r="F24" s="31"/>
      <c r="G24" s="25"/>
      <c r="H24" s="25"/>
      <c r="I24" s="34"/>
      <c r="J24" s="22"/>
      <c r="K24" s="23"/>
    </row>
    <row r="25" spans="3:11" x14ac:dyDescent="0.3">
      <c r="C25" s="53"/>
      <c r="D25" s="54"/>
      <c r="E25" s="54"/>
      <c r="F25" s="54"/>
      <c r="G25" s="54"/>
      <c r="H25" s="54"/>
      <c r="I25" s="54"/>
      <c r="J25" s="54"/>
      <c r="K25" s="55"/>
    </row>
    <row r="26" spans="3:11" ht="14.4" customHeight="1" x14ac:dyDescent="0.3">
      <c r="C26" s="63" t="s">
        <v>7</v>
      </c>
      <c r="D26" s="35" t="s">
        <v>42</v>
      </c>
      <c r="E26" s="44"/>
      <c r="F26" s="32" t="s">
        <v>45</v>
      </c>
      <c r="G26" s="35" t="s">
        <v>46</v>
      </c>
      <c r="H26" s="44"/>
      <c r="I26" s="32" t="s">
        <v>7</v>
      </c>
      <c r="J26" s="35" t="s">
        <v>50</v>
      </c>
      <c r="K26" s="36"/>
    </row>
    <row r="27" spans="3:11" ht="31.2" customHeight="1" x14ac:dyDescent="0.3">
      <c r="C27" s="30"/>
      <c r="D27" s="39"/>
      <c r="E27" s="46"/>
      <c r="F27" s="34"/>
      <c r="G27" s="39"/>
      <c r="H27" s="46"/>
      <c r="I27" s="34"/>
      <c r="J27" s="39"/>
      <c r="K27" s="40"/>
    </row>
    <row r="28" spans="3:11" ht="16.2" customHeight="1" x14ac:dyDescent="0.3">
      <c r="C28" s="60"/>
      <c r="D28" s="61"/>
      <c r="E28" s="61"/>
      <c r="F28" s="61"/>
      <c r="G28" s="61"/>
      <c r="H28" s="61"/>
      <c r="I28" s="61"/>
      <c r="J28" s="61"/>
      <c r="K28" s="62"/>
    </row>
    <row r="29" spans="3:11" ht="14.4" customHeight="1" x14ac:dyDescent="0.3">
      <c r="C29" s="21" t="s">
        <v>55</v>
      </c>
      <c r="D29" s="25" t="s">
        <v>56</v>
      </c>
      <c r="E29" s="25"/>
      <c r="F29" s="31" t="s">
        <v>55</v>
      </c>
      <c r="G29" s="25" t="s">
        <v>57</v>
      </c>
      <c r="H29" s="25"/>
      <c r="I29" s="31" t="s">
        <v>55</v>
      </c>
      <c r="J29" s="25" t="s">
        <v>58</v>
      </c>
      <c r="K29" s="29"/>
    </row>
    <row r="30" spans="3:11" ht="42" customHeight="1" thickBot="1" x14ac:dyDescent="0.35">
      <c r="C30" s="56"/>
      <c r="D30" s="57"/>
      <c r="E30" s="57"/>
      <c r="F30" s="58"/>
      <c r="G30" s="57"/>
      <c r="H30" s="57"/>
      <c r="I30" s="58"/>
      <c r="J30" s="57"/>
      <c r="K30" s="59"/>
    </row>
    <row r="31" spans="3:11" ht="16.2" customHeight="1" x14ac:dyDescent="0.3">
      <c r="C31" s="60"/>
      <c r="D31" s="61"/>
      <c r="E31" s="61"/>
      <c r="F31" s="61"/>
      <c r="G31" s="61"/>
      <c r="H31" s="61"/>
      <c r="I31" s="61"/>
      <c r="J31" s="61"/>
      <c r="K31" s="62"/>
    </row>
    <row r="32" spans="3:11" ht="42" customHeight="1" x14ac:dyDescent="0.3">
      <c r="C32" s="21" t="s">
        <v>53</v>
      </c>
      <c r="D32" s="25" t="s">
        <v>54</v>
      </c>
      <c r="E32" s="25"/>
      <c r="F32" s="31" t="s">
        <v>53</v>
      </c>
      <c r="G32" s="25" t="s">
        <v>54</v>
      </c>
      <c r="H32" s="25"/>
      <c r="I32" s="31" t="s">
        <v>53</v>
      </c>
      <c r="J32" s="25" t="s">
        <v>54</v>
      </c>
      <c r="K32" s="29"/>
    </row>
    <row r="33" spans="3:11" ht="15" thickBot="1" x14ac:dyDescent="0.35">
      <c r="C33" s="56"/>
      <c r="D33" s="57"/>
      <c r="E33" s="57"/>
      <c r="F33" s="58"/>
      <c r="G33" s="57"/>
      <c r="H33" s="57"/>
      <c r="I33" s="58"/>
      <c r="J33" s="57"/>
      <c r="K33" s="59"/>
    </row>
  </sheetData>
  <mergeCells count="55">
    <mergeCell ref="C31:K31"/>
    <mergeCell ref="C32:C33"/>
    <mergeCell ref="D32:E33"/>
    <mergeCell ref="F32:F33"/>
    <mergeCell ref="G32:H33"/>
    <mergeCell ref="I32:I33"/>
    <mergeCell ref="J32:K33"/>
    <mergeCell ref="C25:K25"/>
    <mergeCell ref="C29:C30"/>
    <mergeCell ref="D29:E30"/>
    <mergeCell ref="I29:I30"/>
    <mergeCell ref="J29:K30"/>
    <mergeCell ref="F29:F30"/>
    <mergeCell ref="G29:H30"/>
    <mergeCell ref="C28:K28"/>
    <mergeCell ref="F26:F27"/>
    <mergeCell ref="J26:K27"/>
    <mergeCell ref="D26:E27"/>
    <mergeCell ref="G26:H27"/>
    <mergeCell ref="I26:I27"/>
    <mergeCell ref="C26:C27"/>
    <mergeCell ref="D20:E20"/>
    <mergeCell ref="G20:H20"/>
    <mergeCell ref="J20:K20"/>
    <mergeCell ref="C21:K21"/>
    <mergeCell ref="G22:H24"/>
    <mergeCell ref="D22:E24"/>
    <mergeCell ref="C22:C24"/>
    <mergeCell ref="F22:F24"/>
    <mergeCell ref="I22:I24"/>
    <mergeCell ref="J22:K24"/>
    <mergeCell ref="I16:I18"/>
    <mergeCell ref="J16:K18"/>
    <mergeCell ref="C19:K19"/>
    <mergeCell ref="C15:K15"/>
    <mergeCell ref="D16:E18"/>
    <mergeCell ref="C16:C18"/>
    <mergeCell ref="F16:F18"/>
    <mergeCell ref="G16:H18"/>
    <mergeCell ref="C8:E9"/>
    <mergeCell ref="F8:H9"/>
    <mergeCell ref="I8:K9"/>
    <mergeCell ref="C12:K12"/>
    <mergeCell ref="C13:C14"/>
    <mergeCell ref="J13:K14"/>
    <mergeCell ref="D10:E11"/>
    <mergeCell ref="D13:E14"/>
    <mergeCell ref="F10:F11"/>
    <mergeCell ref="J10:K11"/>
    <mergeCell ref="C10:C11"/>
    <mergeCell ref="G10:H11"/>
    <mergeCell ref="I10:I11"/>
    <mergeCell ref="I13:I14"/>
    <mergeCell ref="F13:F14"/>
    <mergeCell ref="G13:H14"/>
  </mergeCells>
  <pageMargins left="0.7" right="0.7" top="0.75" bottom="0.75" header="0.3" footer="0.3"/>
  <pageSetup paperSize="9" scale="95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Økonomi</vt:lpstr>
      <vt:lpstr>Ugeplan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Sarah M. S. Plassmann</dc:creator>
  <cp:keywords/>
  <dc:description/>
  <cp:lastModifiedBy>Dorthe Ørving</cp:lastModifiedBy>
  <cp:revision/>
  <dcterms:created xsi:type="dcterms:W3CDTF">2023-02-10T08:34:01Z</dcterms:created>
  <dcterms:modified xsi:type="dcterms:W3CDTF">2025-04-16T07:19:39Z</dcterms:modified>
  <cp:category/>
  <cp:contentStatus/>
</cp:coreProperties>
</file>